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w-my.sharepoint.com/personal/van_dang_seswater_co_uk/Documents/Van online main/VD Tariff/2025-26/Indicatives/"/>
    </mc:Choice>
  </mc:AlternateContent>
  <xr:revisionPtr revIDLastSave="0" documentId="8_{11DFB748-A635-4AC1-A0D8-71587397B43A}" xr6:coauthVersionLast="47" xr6:coauthVersionMax="47" xr10:uidLastSave="{00000000-0000-0000-0000-000000000000}"/>
  <bookViews>
    <workbookView xWindow="-108" yWindow="-108" windowWidth="23256" windowHeight="12576" xr2:uid="{3D367BE3-3A00-494D-BF0C-7996C3F6418E}"/>
  </bookViews>
  <sheets>
    <sheet name="NHH charges" sheetId="1" r:id="rId1"/>
  </sheets>
  <externalReferences>
    <externalReference r:id="rId2"/>
    <externalReference r:id="rId3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ModelDate">#REF!</definedName>
    <definedName name="_ModelName">#REF!</definedName>
    <definedName name="_ModelStatus">#REF!</definedName>
    <definedName name="_ModelVersion">#REF!</definedName>
    <definedName name="_Order1">255</definedName>
    <definedName name="_Order2">255</definedName>
    <definedName name="_OrganisationName">#REF!</definedName>
    <definedName name="App1data">'[1]PC info'!$C$7:$DE$781</definedName>
    <definedName name="App1IDnrs">#REF!</definedName>
    <definedName name="CHK_TOL">#REF!</definedName>
    <definedName name="CHK_TOL_TAX">#REF!</definedName>
    <definedName name="F">{"bal",#N/A,FALSE,"working papers";"income",#N/A,FALSE,"working papers"}</definedName>
    <definedName name="fdraf">{"bal",#N/A,FALSE,"working papers";"income",#N/A,FALSE,"working papers"}</definedName>
    <definedName name="Fdraft">{"bal",#N/A,FALSE,"working papers";"income",#N/A,FALSE,"working papers"}</definedName>
    <definedName name="forecastname">#REF!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EXPENSE_CODE_">80019595006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41366.3748958333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LiveScenario_name">#REF!</definedName>
    <definedName name="new" hidden="1">{"bal",#N/A,FALSE,"working papers";"income",#N/A,FALSE,"working papers"}</definedName>
    <definedName name="_xlnm.Print_Area">#REF!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SAPBEXrevision">1</definedName>
    <definedName name="SAPBEXsysID">"BWB"</definedName>
    <definedName name="SAPBEXwbID">"49ZLUKBQR0WG29D9LLI3IBIIT"</definedName>
    <definedName name="Scenarios_List">#REF!</definedName>
    <definedName name="TRK_TOL">#REF!</definedName>
    <definedName name="wrn.papersdraft">{"bal",#N/A,FALSE,"working papers";"income",#N/A,FALSE,"working papers"}</definedName>
    <definedName name="wrn.wpapers.">{"bal",#N/A,FALSE,"working papers";"income",#N/A,FALSE,"working papers"}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C48" i="1"/>
  <c r="C47" i="1"/>
  <c r="C39" i="1"/>
  <c r="C42" i="1" s="1"/>
  <c r="C38" i="1"/>
  <c r="C41" i="1" s="1"/>
  <c r="C37" i="1"/>
  <c r="C40" i="1" s="1"/>
  <c r="C36" i="1"/>
  <c r="C35" i="1"/>
  <c r="C34" i="1"/>
  <c r="C30" i="1"/>
  <c r="C29" i="1"/>
  <c r="C28" i="1"/>
  <c r="C27" i="1"/>
  <c r="C26" i="1"/>
  <c r="C25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<sst xmlns="http://schemas.openxmlformats.org/spreadsheetml/2006/main" count="247" uniqueCount="108">
  <si>
    <t>SES Water Wholesale Charges</t>
  </si>
  <si>
    <t>Measured Potable Water</t>
  </si>
  <si>
    <t>Charges applied when no supply</t>
  </si>
  <si>
    <t>Description</t>
  </si>
  <si>
    <t>Unit</t>
  </si>
  <si>
    <t>Charge</t>
  </si>
  <si>
    <t>CMOS Tariff Code</t>
  </si>
  <si>
    <t>CMOS Tariff Name</t>
  </si>
  <si>
    <t>CMOS Charge Element</t>
  </si>
  <si>
    <t>CMOS Charge Element Name</t>
  </si>
  <si>
    <t>Vacancy charging method water</t>
  </si>
  <si>
    <t>X</t>
  </si>
  <si>
    <t>Standard consumption &lt;10ML/annum</t>
  </si>
  <si>
    <t>£/annum</t>
  </si>
  <si>
    <t>N1_ME_SD</t>
  </si>
  <si>
    <t>Standard user standing charge, Northern 1</t>
  </si>
  <si>
    <t>D7101</t>
  </si>
  <si>
    <t>Metered Potable Water Meter Fixed Charges</t>
  </si>
  <si>
    <t>Temporary disconection method water</t>
  </si>
  <si>
    <t>£/m3</t>
  </si>
  <si>
    <t>Standard user volumetric charge, Northern 1</t>
  </si>
  <si>
    <t>D7103</t>
  </si>
  <si>
    <t>Metered Potable Water Block Tariff</t>
  </si>
  <si>
    <t>N2_ME_SD</t>
  </si>
  <si>
    <t>Standard user standing charge, Northern 2</t>
  </si>
  <si>
    <t>Standard user volumetric charge, Northern 2</t>
  </si>
  <si>
    <t>SN_ME_SD</t>
  </si>
  <si>
    <t>Standard user standing charge, Southern</t>
  </si>
  <si>
    <t>Standard user volumetric charge, Southern</t>
  </si>
  <si>
    <t>Mid User (10 - 49 Ml at one site per charging year)</t>
  </si>
  <si>
    <t>N1_ME_MU</t>
  </si>
  <si>
    <t>Mid user standing charge, Northern 1</t>
  </si>
  <si>
    <t>D7102</t>
  </si>
  <si>
    <t>Metered Potable Water Supply Point Fixed Charges</t>
  </si>
  <si>
    <t>Mid user volumetric charge, Northern 1</t>
  </si>
  <si>
    <t>N2_ME_MU</t>
  </si>
  <si>
    <t>Mid user standing charge, Northern 2</t>
  </si>
  <si>
    <t>Mid user volumetric charge, Northern 2</t>
  </si>
  <si>
    <t>SN_ME_MU</t>
  </si>
  <si>
    <t>Mid user standing charge, Southern</t>
  </si>
  <si>
    <t>Mid user volumetric charge, Southern</t>
  </si>
  <si>
    <t>High User (&gt; 50 Ml at one site per charging year)</t>
  </si>
  <si>
    <t>N1_ME_HU</t>
  </si>
  <si>
    <t>High user standing charge, Northern 1</t>
  </si>
  <si>
    <t>High user volumetric charge, Northern 1</t>
  </si>
  <si>
    <t>N2_ME_HU</t>
  </si>
  <si>
    <t>High user standing charge, Northern 2</t>
  </si>
  <si>
    <t>High user volumetric charge, Northern 2</t>
  </si>
  <si>
    <t>SN_ME_HU</t>
  </si>
  <si>
    <t>High user standing charge, Southern</t>
  </si>
  <si>
    <t>High user volumetric charge, Southern</t>
  </si>
  <si>
    <t>Unmeasured Potable Water</t>
  </si>
  <si>
    <t>Commercial licence fee</t>
  </si>
  <si>
    <t>N1_UM_CL</t>
  </si>
  <si>
    <t>D7251</t>
  </si>
  <si>
    <t>Unmeasured water fixed charge</t>
  </si>
  <si>
    <t>Mixed licence fee</t>
  </si>
  <si>
    <t>N1_UM_ML</t>
  </si>
  <si>
    <t>Standing charge base on rateable value</t>
  </si>
  <si>
    <t>N2_UM_RV</t>
  </si>
  <si>
    <t>Standing charge, Northern 2</t>
  </si>
  <si>
    <t>SN_UM_RV</t>
  </si>
  <si>
    <t>Standing charge, Southern</t>
  </si>
  <si>
    <t>Variable Charge (per £ of RV)</t>
  </si>
  <si>
    <t>£/RV</t>
  </si>
  <si>
    <t>Rateable value, Northern 2</t>
  </si>
  <si>
    <t>D7252</t>
  </si>
  <si>
    <t>Unmeasured water RV poundage</t>
  </si>
  <si>
    <t>Rateable value, Southern</t>
  </si>
  <si>
    <t>Assessed Water</t>
  </si>
  <si>
    <t>Assessed water fixed charge, Northern 1</t>
  </si>
  <si>
    <t>N1_AV</t>
  </si>
  <si>
    <t>D7201</t>
  </si>
  <si>
    <t>Assessed water fixed charge</t>
  </si>
  <si>
    <t>Assessed water fixed charge, Northern 2</t>
  </si>
  <si>
    <t>N2_AV</t>
  </si>
  <si>
    <t>Assessed water fixed charge, Southern</t>
  </si>
  <si>
    <t>SN_AV</t>
  </si>
  <si>
    <t>Assessed water volumetric charge, Northern 1</t>
  </si>
  <si>
    <t>Assessed volumetric charge, Northern 1</t>
  </si>
  <si>
    <t>D7203</t>
  </si>
  <si>
    <t>Assessed water volumetric charge</t>
  </si>
  <si>
    <t>Assessed water volumetric charge, Northern 2</t>
  </si>
  <si>
    <t>Assessed volumetric charge, Northern 2</t>
  </si>
  <si>
    <t>Assessed water volumetric charge, Southern</t>
  </si>
  <si>
    <t>Assessed volumetric charge, Southern</t>
  </si>
  <si>
    <t>Assessed charge per employee, Northern 1</t>
  </si>
  <si>
    <t>£/employee</t>
  </si>
  <si>
    <t>Assessed charge per employee, Northern 2</t>
  </si>
  <si>
    <t>Assessed charge per employee, Southern</t>
  </si>
  <si>
    <t>*) Based on 15 cubic metres per person per year, minimum charge 30 cubic metres/year</t>
  </si>
  <si>
    <t>Others</t>
  </si>
  <si>
    <t xml:space="preserve">Religious building, Caravan (unrated), Flushing chamber, Pumping station, Standpipe </t>
  </si>
  <si>
    <t xml:space="preserve">N1-UM-MC </t>
  </si>
  <si>
    <t>Miscellaneous, Northern 1</t>
  </si>
  <si>
    <t>Northern 1 Field supply, Cleansing supply</t>
  </si>
  <si>
    <t>N1-UM-FC</t>
  </si>
  <si>
    <t xml:space="preserve">N2-UM-MC </t>
  </si>
  <si>
    <t>Miscellaneous, Northern 2</t>
  </si>
  <si>
    <t>Northern 2 Field supply, Cleansing supply</t>
  </si>
  <si>
    <t>N2-UM-FC</t>
  </si>
  <si>
    <t xml:space="preserve">SN-UM-MC </t>
  </si>
  <si>
    <t>Miscellaneous, Southern</t>
  </si>
  <si>
    <t>Southern Field supply, Cleansing supply</t>
  </si>
  <si>
    <t>SN-UM-FC</t>
  </si>
  <si>
    <t>Other special agreement</t>
  </si>
  <si>
    <t>SESPOT1</t>
  </si>
  <si>
    <t>SESPOT2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</si>
</sst>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top"/>
    </xf>
    <xf numFmtId="164" fontId="0" fillId="0" borderId="6" xfId="1" applyNumberFormat="1" applyFont="1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164" fontId="0" fillId="0" borderId="0" xfId="1" applyNumberFormat="1" applyFont="1" applyFill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164" fontId="0" fillId="0" borderId="11" xfId="1" applyNumberFormat="1" applyFont="1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/>
    <xf numFmtId="164" fontId="0" fillId="0" borderId="0" xfId="1" applyNumberFormat="1" applyFont="1" applyBorder="1"/>
    <xf numFmtId="0" fontId="0" fillId="0" borderId="9" xfId="0" applyBorder="1"/>
    <xf numFmtId="0" fontId="0" fillId="0" borderId="6" xfId="0" applyBorder="1"/>
    <xf numFmtId="164" fontId="0" fillId="0" borderId="6" xfId="1" applyNumberFormat="1" applyFont="1" applyBorder="1"/>
    <xf numFmtId="0" fontId="0" fillId="0" borderId="7" xfId="0" applyBorder="1"/>
    <xf numFmtId="0" fontId="0" fillId="0" borderId="11" xfId="0" applyBorder="1"/>
    <xf numFmtId="164" fontId="0" fillId="0" borderId="11" xfId="1" applyNumberFormat="1" applyFont="1" applyBorder="1"/>
    <xf numFmtId="0" fontId="0" fillId="0" borderId="12" xfId="0" applyBorder="1"/>
    <xf numFmtId="164" fontId="0" fillId="0" borderId="0" xfId="0" applyNumberFormat="1"/>
    <xf numFmtId="0" fontId="4" fillId="2" borderId="5" xfId="0" applyFont="1" applyFill="1" applyBorder="1"/>
    <xf numFmtId="0" fontId="4" fillId="2" borderId="6" xfId="0" applyFont="1" applyFill="1" applyBorder="1"/>
    <xf numFmtId="164" fontId="4" fillId="2" borderId="6" xfId="0" applyNumberFormat="1" applyFont="1" applyFill="1" applyBorder="1"/>
    <xf numFmtId="0" fontId="4" fillId="2" borderId="7" xfId="0" applyFont="1" applyFill="1" applyBorder="1"/>
    <xf numFmtId="0" fontId="0" fillId="0" borderId="5" xfId="0" applyBorder="1"/>
    <xf numFmtId="164" fontId="0" fillId="0" borderId="6" xfId="1" applyNumberFormat="1" applyFont="1" applyFill="1" applyBorder="1"/>
    <xf numFmtId="164" fontId="0" fillId="0" borderId="0" xfId="1" applyNumberFormat="1" applyFont="1" applyFill="1" applyBorder="1"/>
    <xf numFmtId="0" fontId="0" fillId="0" borderId="10" xfId="0" applyBorder="1"/>
    <xf numFmtId="164" fontId="0" fillId="0" borderId="11" xfId="1" applyNumberFormat="1" applyFont="1" applyFill="1" applyBorder="1"/>
    <xf numFmtId="0" fontId="7" fillId="0" borderId="0" xfId="0" applyFont="1"/>
    <xf numFmtId="0" fontId="0" fillId="0" borderId="8" xfId="0" applyBorder="1" applyAlignment="1">
      <alignment vertical="top" wrapText="1"/>
    </xf>
    <xf numFmtId="164" fontId="0" fillId="0" borderId="0" xfId="1" applyNumberFormat="1" applyFont="1" applyBorder="1" applyAlignment="1">
      <alignment vertical="top"/>
    </xf>
    <xf numFmtId="0" fontId="8" fillId="0" borderId="5" xfId="2" applyFont="1" applyBorder="1"/>
    <xf numFmtId="164" fontId="0" fillId="0" borderId="7" xfId="1" applyNumberFormat="1" applyFont="1" applyBorder="1"/>
    <xf numFmtId="0" fontId="5" fillId="0" borderId="8" xfId="2" applyBorder="1"/>
    <xf numFmtId="164" fontId="0" fillId="0" borderId="9" xfId="1" applyNumberFormat="1" applyFont="1" applyBorder="1"/>
    <xf numFmtId="0" fontId="5" fillId="0" borderId="10" xfId="2" applyBorder="1"/>
    <xf numFmtId="164" fontId="0" fillId="0" borderId="12" xfId="1" applyNumberFormat="1" applyFont="1" applyFill="1" applyBorder="1"/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8" xfId="2" applyFont="1" applyBorder="1" applyAlignment="1">
      <alignment vertical="center" wrapText="1"/>
    </xf>
    <xf numFmtId="0" fontId="6" fillId="0" borderId="5" xfId="2" applyFont="1" applyBorder="1" applyAlignment="1">
      <alignment vertical="center" wrapText="1"/>
    </xf>
    <xf numFmtId="0" fontId="6" fillId="0" borderId="10" xfId="2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9FBA6388-1B43-4983-82B0-E628E993C9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an_dang_seswater_co_uk/Documents/Van%20online%20main/PR24/Industry%20DD%20representation/SES/2.%20Data%20tables/SES%20Water%20PR24-BP-tables-Revised%20DD%20Response%20V7%2028%20Aug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van_dang_seswater_co_uk/Documents/Van%20online%20main/VD%20Tariff/2025-26/Tariff%202025-26%20indica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ut_OUT"/>
      <sheetName val="fOut_OUT8"/>
      <sheetName val="fOut_RR"/>
      <sheetName val="fOut_CW"/>
      <sheetName val="fOut_CW_MAN"/>
      <sheetName val="fOut_CWW"/>
      <sheetName val="fOut_CWW_MAN"/>
      <sheetName val="fOut_RES"/>
      <sheetName val="fOut_BIO"/>
      <sheetName val="fOut_RET"/>
      <sheetName val="fOut_RET_MAN"/>
      <sheetName val="fOut_DS"/>
      <sheetName val="fOut_DS_MAN"/>
      <sheetName val="fOut_LS"/>
      <sheetName val="fOut_LS_MAN"/>
      <sheetName val="fOut_SUP"/>
      <sheetName val="fOut_SUP_MAN"/>
      <sheetName val="fOut_SUM"/>
      <sheetName val="fOut_PD"/>
      <sheetName val="fOut_PD_MAN"/>
      <sheetName val="Introduction"/>
      <sheetName val="Changes Log"/>
      <sheetName val="Validation"/>
      <sheetName val="Lists"/>
      <sheetName val="PC lists"/>
      <sheetName val="PC info"/>
      <sheetName val="OUT &gt;&gt;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RR &gt;&gt;"/>
      <sheetName val="RR1"/>
      <sheetName val="RR2"/>
      <sheetName val="RR3"/>
      <sheetName val="RR4"/>
      <sheetName val="RR5"/>
      <sheetName val="RR6"/>
      <sheetName val="RR7"/>
      <sheetName val="RR8"/>
      <sheetName val="RR9"/>
      <sheetName val="RR10"/>
      <sheetName val="RR11"/>
      <sheetName val="RR12"/>
      <sheetName val="RR13"/>
      <sheetName val="RR14"/>
      <sheetName val="RR15"/>
      <sheetName val="RR16"/>
      <sheetName val="RR17"/>
      <sheetName val="RR18"/>
      <sheetName val="RR19"/>
      <sheetName val="RR20"/>
      <sheetName val="RR21"/>
      <sheetName val="RR22"/>
      <sheetName val="RR23"/>
      <sheetName val="RR24"/>
      <sheetName val="RR25"/>
      <sheetName val="RR26"/>
      <sheetName val="RR27"/>
      <sheetName val="RR27a"/>
      <sheetName val="RR28"/>
      <sheetName val="RR29"/>
      <sheetName val="RR30"/>
      <sheetName val="CW &gt;&gt;"/>
      <sheetName val="CW1"/>
      <sheetName val="CW1a"/>
      <sheetName val="CW2"/>
      <sheetName val="CW3"/>
      <sheetName val="CW4"/>
      <sheetName val="CW4a"/>
      <sheetName val="CW5"/>
      <sheetName val="CW6"/>
      <sheetName val="CW6a"/>
      <sheetName val="CW7"/>
      <sheetName val="CW7a"/>
      <sheetName val="CW8"/>
      <sheetName val="CW9"/>
      <sheetName val="CW10"/>
      <sheetName val="CW11"/>
      <sheetName val="CW12"/>
      <sheetName val="CW13"/>
      <sheetName val="CW14"/>
      <sheetName val="CW15_protected"/>
      <sheetName val="CW15"/>
      <sheetName val="CW16"/>
      <sheetName val="CW17"/>
      <sheetName val="CW18"/>
      <sheetName val="CW19"/>
      <sheetName val="CW20"/>
      <sheetName val="CW21"/>
      <sheetName val="CWW &gt;&gt;"/>
      <sheetName val="CWW1"/>
      <sheetName val="CWW1a"/>
      <sheetName val="CWW2"/>
      <sheetName val="CWW3"/>
      <sheetName val="CWW4"/>
      <sheetName val="CWW5"/>
      <sheetName val="CWW6"/>
      <sheetName val="CWW6a"/>
      <sheetName val="CWW7a"/>
      <sheetName val="CWW7b"/>
      <sheetName val="CWW7c"/>
      <sheetName val="CWW8"/>
      <sheetName val="CWW8a"/>
      <sheetName val="CWW9"/>
      <sheetName val="CWW10"/>
      <sheetName val="CWW11"/>
      <sheetName val="CWW12"/>
      <sheetName val="CWW13"/>
      <sheetName val="CWW14"/>
      <sheetName val="CWW15"/>
      <sheetName val="CWW16"/>
      <sheetName val="CWW17"/>
      <sheetName val="CWW18"/>
      <sheetName val="CWW19"/>
      <sheetName val="CWW20"/>
      <sheetName val="CWW20a"/>
      <sheetName val="CWW21"/>
      <sheetName val="CWW22"/>
      <sheetName val="RES &gt;&gt;"/>
      <sheetName val="RES1"/>
      <sheetName val="BIO &gt;&gt;"/>
      <sheetName val="BIO1"/>
      <sheetName val="BIO2"/>
      <sheetName val="BIO3a"/>
      <sheetName val="BIO3b"/>
      <sheetName val="BIO4"/>
      <sheetName val="BIO5"/>
      <sheetName val="BIO6"/>
      <sheetName val="RET &gt;&gt;"/>
      <sheetName val="RET1"/>
      <sheetName val="RET1a"/>
      <sheetName val="RET2"/>
      <sheetName val="RET3"/>
      <sheetName val="RET4"/>
      <sheetName val="DS &gt;&gt;"/>
      <sheetName val="DS1e"/>
      <sheetName val="DS1w"/>
      <sheetName val="DS2e"/>
      <sheetName val="DS2w"/>
      <sheetName val="DS3"/>
      <sheetName val="DS4"/>
      <sheetName val="DS5"/>
      <sheetName val="DS6"/>
      <sheetName val="LS &gt;&gt;"/>
      <sheetName val="LS1"/>
      <sheetName val="LS2"/>
      <sheetName val="LS3"/>
      <sheetName val="LS3a"/>
      <sheetName val="LS3b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SUP1A"/>
      <sheetName val="SUP1B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M &gt;&gt;"/>
      <sheetName val="SUM1"/>
      <sheetName val="SUM2"/>
      <sheetName val="SUM3"/>
      <sheetName val="SUM4"/>
      <sheetName val="PD &gt;&gt;"/>
      <sheetName val="PD1"/>
      <sheetName val="PD2"/>
      <sheetName val="PD3"/>
      <sheetName val="PD4"/>
      <sheetName val="PD5"/>
      <sheetName val="PD6"/>
      <sheetName val="PD7"/>
      <sheetName val="PD7a"/>
      <sheetName val="PD8"/>
      <sheetName val="PD9"/>
      <sheetName val="PD10"/>
      <sheetName val="PD11"/>
      <sheetName val="PD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odel Map"/>
      <sheetName val="Tariff Cycle"/>
      <sheetName val="NB Reconciliation sheet"/>
      <sheetName val="CPIH"/>
      <sheetName val="RR10"/>
      <sheetName val="DSModel"/>
      <sheetName val="DDFM"/>
      <sheetName val="Allowed revenue"/>
      <sheetName val="Revenue 2024-25"/>
      <sheetName val="HHs"/>
      <sheetName val="NHHs"/>
      <sheetName val="HHestimate"/>
      <sheetName val="NHHestimate"/>
      <sheetName val="Revenue Analysis"/>
      <sheetName val="PY HH charges"/>
      <sheetName val="PY NHH charges"/>
      <sheetName val="Modelling"/>
      <sheetName val="P&amp;l"/>
      <sheetName val="Output for uploading"/>
      <sheetName val="HH charges"/>
      <sheetName val="NHH charges"/>
      <sheetName val="Avgbill2024-25 Ofwat"/>
      <sheetName val="NHH charges (CMOS format)"/>
      <sheetName val="AvgHH bill 2025-26"/>
      <sheetName val="AvgHH bill 2023-24"/>
      <sheetName val="Typical measured"/>
      <sheetName val="Typical unmeasured"/>
      <sheetName val="Typical bill"/>
      <sheetName val="Tariff_Description"/>
      <sheetName val="Tariff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3">
          <cell r="B23">
            <v>1.4545442719002806</v>
          </cell>
          <cell r="C23">
            <v>1.4545442719002806</v>
          </cell>
          <cell r="D23">
            <v>1.4545442719002806</v>
          </cell>
          <cell r="E23">
            <v>1.4986828613073377</v>
          </cell>
          <cell r="F23">
            <v>1.4986828613073377</v>
          </cell>
          <cell r="G23">
            <v>1.9218542814773285</v>
          </cell>
        </row>
        <row r="24">
          <cell r="B24">
            <v>1357.7843295638233</v>
          </cell>
          <cell r="C24">
            <v>1357.7843295638233</v>
          </cell>
          <cell r="D24">
            <v>1976.3646129535564</v>
          </cell>
          <cell r="E24">
            <v>1.3156330014951032</v>
          </cell>
          <cell r="F24">
            <v>1.3156330014951032</v>
          </cell>
          <cell r="G24">
            <v>1.6818283571592254</v>
          </cell>
        </row>
        <row r="25">
          <cell r="B25">
            <v>4479.7557392056724</v>
          </cell>
          <cell r="C25">
            <v>4479.7557392056724</v>
          </cell>
          <cell r="D25">
            <v>6110.5747210787495</v>
          </cell>
          <cell r="E25">
            <v>1.2535815347172925</v>
          </cell>
          <cell r="F25">
            <v>1.2535815347172925</v>
          </cell>
          <cell r="G25">
            <v>1.6069386558756609</v>
          </cell>
        </row>
        <row r="27">
          <cell r="B27">
            <v>78.05217709016641</v>
          </cell>
          <cell r="C27">
            <v>78.05217709016641</v>
          </cell>
          <cell r="D27">
            <v>78.05217709016641</v>
          </cell>
          <cell r="E27">
            <v>1.5349267446443793</v>
          </cell>
          <cell r="F27">
            <v>1.5349267446443793</v>
          </cell>
          <cell r="G27">
            <v>1.9722216910233044</v>
          </cell>
        </row>
        <row r="28">
          <cell r="C28">
            <v>39.59842414441929</v>
          </cell>
          <cell r="D28">
            <v>39.59842414441929</v>
          </cell>
          <cell r="F28">
            <v>0.76005433858364602</v>
          </cell>
          <cell r="G28">
            <v>1.2526374367842783</v>
          </cell>
        </row>
        <row r="30">
          <cell r="B30">
            <v>125.10593461430916</v>
          </cell>
        </row>
        <row r="31">
          <cell r="B31">
            <v>414.68349399741157</v>
          </cell>
        </row>
        <row r="32">
          <cell r="B32">
            <v>79.006383429334448</v>
          </cell>
        </row>
        <row r="33">
          <cell r="B33">
            <v>159.50428270599227</v>
          </cell>
        </row>
        <row r="37">
          <cell r="B37">
            <v>1.0600948216628943</v>
          </cell>
        </row>
        <row r="38">
          <cell r="B38">
            <v>1.3343480910648648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E50F3-99A1-4814-9E71-D051C2EBFB03}">
  <sheetPr>
    <tabColor rgb="FFA5EA2A"/>
  </sheetPr>
  <dimension ref="A1:L60"/>
  <sheetViews>
    <sheetView tabSelected="1" zoomScale="80" zoomScaleNormal="80" workbookViewId="0">
      <selection activeCell="C60" sqref="C60"/>
    </sheetView>
  </sheetViews>
  <sheetFormatPr defaultRowHeight="14.45"/>
  <cols>
    <col min="1" max="1" width="45.85546875" customWidth="1"/>
    <col min="2" max="2" width="10.7109375" customWidth="1"/>
    <col min="3" max="3" width="11.42578125" bestFit="1" customWidth="1"/>
    <col min="4" max="4" width="17" customWidth="1"/>
    <col min="5" max="5" width="38.42578125" customWidth="1"/>
    <col min="6" max="6" width="10.85546875" customWidth="1"/>
    <col min="7" max="7" width="46.140625" customWidth="1"/>
    <col min="8" max="8" width="3.85546875" customWidth="1"/>
    <col min="9" max="9" width="35.140625" customWidth="1"/>
    <col min="10" max="10" width="20.42578125" customWidth="1"/>
    <col min="11" max="11" width="18.42578125" customWidth="1"/>
    <col min="12" max="12" width="20.42578125" customWidth="1"/>
    <col min="13" max="13" width="10.42578125" customWidth="1"/>
    <col min="14" max="14" width="10.140625" customWidth="1"/>
  </cols>
  <sheetData>
    <row r="1" spans="1:12">
      <c r="A1" s="1" t="s">
        <v>0</v>
      </c>
    </row>
    <row r="2" spans="1:12">
      <c r="A2" s="2" t="s">
        <v>1</v>
      </c>
      <c r="I2" s="2" t="s">
        <v>2</v>
      </c>
    </row>
    <row r="3" spans="1:12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I3" s="6" t="s">
        <v>10</v>
      </c>
      <c r="J3" s="7"/>
      <c r="K3" s="7"/>
      <c r="L3" s="7" t="s">
        <v>11</v>
      </c>
    </row>
    <row r="4" spans="1:12">
      <c r="A4" s="45" t="s">
        <v>12</v>
      </c>
      <c r="B4" s="8" t="s">
        <v>13</v>
      </c>
      <c r="C4" s="9">
        <f>+'[2]Output for uploading'!B23</f>
        <v>1.4545442719002806</v>
      </c>
      <c r="D4" s="8" t="s">
        <v>14</v>
      </c>
      <c r="E4" s="8" t="s">
        <v>15</v>
      </c>
      <c r="F4" s="8" t="s">
        <v>16</v>
      </c>
      <c r="G4" s="10" t="s">
        <v>17</v>
      </c>
      <c r="I4" s="6" t="s">
        <v>18</v>
      </c>
      <c r="J4" s="7"/>
      <c r="K4" s="7" t="s">
        <v>11</v>
      </c>
      <c r="L4" s="7"/>
    </row>
    <row r="5" spans="1:12">
      <c r="A5" s="46"/>
      <c r="B5" s="11" t="s">
        <v>19</v>
      </c>
      <c r="C5" s="12">
        <f>+'[2]Output for uploading'!E23</f>
        <v>1.4986828613073377</v>
      </c>
      <c r="D5" s="11" t="s">
        <v>14</v>
      </c>
      <c r="E5" s="11" t="s">
        <v>20</v>
      </c>
      <c r="F5" s="11" t="s">
        <v>21</v>
      </c>
      <c r="G5" s="13" t="s">
        <v>22</v>
      </c>
    </row>
    <row r="6" spans="1:12">
      <c r="A6" s="46"/>
      <c r="B6" s="11" t="s">
        <v>13</v>
      </c>
      <c r="C6" s="12">
        <f>+'[2]Output for uploading'!C23</f>
        <v>1.4545442719002806</v>
      </c>
      <c r="D6" s="11" t="s">
        <v>23</v>
      </c>
      <c r="E6" s="11" t="s">
        <v>24</v>
      </c>
      <c r="F6" s="11" t="s">
        <v>16</v>
      </c>
      <c r="G6" s="13" t="s">
        <v>17</v>
      </c>
    </row>
    <row r="7" spans="1:12">
      <c r="A7" s="46"/>
      <c r="B7" s="11" t="s">
        <v>19</v>
      </c>
      <c r="C7" s="12">
        <f>+'[2]Output for uploading'!F23</f>
        <v>1.4986828613073377</v>
      </c>
      <c r="D7" s="11" t="s">
        <v>23</v>
      </c>
      <c r="E7" s="11" t="s">
        <v>25</v>
      </c>
      <c r="F7" s="11" t="s">
        <v>21</v>
      </c>
      <c r="G7" s="13" t="s">
        <v>22</v>
      </c>
    </row>
    <row r="8" spans="1:12">
      <c r="A8" s="46"/>
      <c r="B8" s="11" t="s">
        <v>13</v>
      </c>
      <c r="C8" s="12">
        <f>+'[2]Output for uploading'!D23</f>
        <v>1.4545442719002806</v>
      </c>
      <c r="D8" s="11" t="s">
        <v>26</v>
      </c>
      <c r="E8" s="11" t="s">
        <v>27</v>
      </c>
      <c r="F8" s="11" t="s">
        <v>16</v>
      </c>
      <c r="G8" s="13" t="s">
        <v>17</v>
      </c>
    </row>
    <row r="9" spans="1:12">
      <c r="A9" s="47"/>
      <c r="B9" s="14" t="s">
        <v>19</v>
      </c>
      <c r="C9" s="15">
        <f>+'[2]Output for uploading'!G23</f>
        <v>1.9218542814773285</v>
      </c>
      <c r="D9" s="14" t="s">
        <v>26</v>
      </c>
      <c r="E9" s="14" t="s">
        <v>28</v>
      </c>
      <c r="F9" s="14" t="s">
        <v>21</v>
      </c>
      <c r="G9" s="16" t="s">
        <v>22</v>
      </c>
    </row>
    <row r="10" spans="1:12" ht="19.350000000000001" customHeight="1">
      <c r="A10" s="48" t="s">
        <v>29</v>
      </c>
      <c r="B10" s="11" t="s">
        <v>13</v>
      </c>
      <c r="C10" s="12">
        <f>+'[2]Output for uploading'!B24</f>
        <v>1357.7843295638233</v>
      </c>
      <c r="D10" s="11" t="s">
        <v>30</v>
      </c>
      <c r="E10" s="11" t="s">
        <v>31</v>
      </c>
      <c r="F10" s="11" t="s">
        <v>32</v>
      </c>
      <c r="G10" s="13" t="s">
        <v>33</v>
      </c>
    </row>
    <row r="11" spans="1:12">
      <c r="A11" s="48"/>
      <c r="B11" s="11" t="s">
        <v>19</v>
      </c>
      <c r="C11" s="12">
        <f>+'[2]Output for uploading'!E24</f>
        <v>1.3156330014951032</v>
      </c>
      <c r="D11" s="11" t="s">
        <v>30</v>
      </c>
      <c r="E11" s="11" t="s">
        <v>34</v>
      </c>
      <c r="F11" s="11" t="s">
        <v>21</v>
      </c>
      <c r="G11" s="13" t="s">
        <v>22</v>
      </c>
    </row>
    <row r="12" spans="1:12">
      <c r="A12" s="48"/>
      <c r="B12" s="11" t="s">
        <v>13</v>
      </c>
      <c r="C12" s="12">
        <f>+'[2]Output for uploading'!C24</f>
        <v>1357.7843295638233</v>
      </c>
      <c r="D12" s="11" t="s">
        <v>35</v>
      </c>
      <c r="E12" s="11" t="s">
        <v>36</v>
      </c>
      <c r="F12" s="11" t="s">
        <v>32</v>
      </c>
      <c r="G12" s="13" t="s">
        <v>33</v>
      </c>
    </row>
    <row r="13" spans="1:12">
      <c r="A13" s="48"/>
      <c r="B13" s="11" t="s">
        <v>19</v>
      </c>
      <c r="C13" s="12">
        <f>+'[2]Output for uploading'!F24</f>
        <v>1.3156330014951032</v>
      </c>
      <c r="D13" s="11" t="s">
        <v>35</v>
      </c>
      <c r="E13" s="11" t="s">
        <v>37</v>
      </c>
      <c r="F13" s="11" t="s">
        <v>21</v>
      </c>
      <c r="G13" s="13" t="s">
        <v>22</v>
      </c>
    </row>
    <row r="14" spans="1:12">
      <c r="A14" s="48"/>
      <c r="B14" s="11" t="s">
        <v>13</v>
      </c>
      <c r="C14" s="12">
        <f>+'[2]Output for uploading'!D24</f>
        <v>1976.3646129535564</v>
      </c>
      <c r="D14" s="11" t="s">
        <v>38</v>
      </c>
      <c r="E14" s="11" t="s">
        <v>39</v>
      </c>
      <c r="F14" s="11" t="s">
        <v>32</v>
      </c>
      <c r="G14" s="13" t="s">
        <v>33</v>
      </c>
    </row>
    <row r="15" spans="1:12">
      <c r="A15" s="48"/>
      <c r="B15" s="11" t="s">
        <v>19</v>
      </c>
      <c r="C15" s="12">
        <f>+'[2]Output for uploading'!G24</f>
        <v>1.6818283571592254</v>
      </c>
      <c r="D15" s="11" t="s">
        <v>38</v>
      </c>
      <c r="E15" s="11" t="s">
        <v>40</v>
      </c>
      <c r="F15" s="11" t="s">
        <v>21</v>
      </c>
      <c r="G15" s="13" t="s">
        <v>22</v>
      </c>
    </row>
    <row r="16" spans="1:12" ht="18" customHeight="1">
      <c r="A16" s="49" t="s">
        <v>41</v>
      </c>
      <c r="B16" s="8" t="s">
        <v>13</v>
      </c>
      <c r="C16" s="9">
        <f>+'[2]Output for uploading'!B25</f>
        <v>4479.7557392056724</v>
      </c>
      <c r="D16" s="8" t="s">
        <v>42</v>
      </c>
      <c r="E16" s="8" t="s">
        <v>43</v>
      </c>
      <c r="F16" s="8" t="s">
        <v>32</v>
      </c>
      <c r="G16" s="10" t="s">
        <v>33</v>
      </c>
    </row>
    <row r="17" spans="1:7" ht="15" customHeight="1">
      <c r="A17" s="48"/>
      <c r="B17" s="11" t="s">
        <v>19</v>
      </c>
      <c r="C17" s="12">
        <f>+'[2]Output for uploading'!E25</f>
        <v>1.2535815347172925</v>
      </c>
      <c r="D17" s="11" t="s">
        <v>42</v>
      </c>
      <c r="E17" s="11" t="s">
        <v>44</v>
      </c>
      <c r="F17" s="11" t="s">
        <v>21</v>
      </c>
      <c r="G17" s="13" t="s">
        <v>22</v>
      </c>
    </row>
    <row r="18" spans="1:7">
      <c r="A18" s="48"/>
      <c r="B18" s="11" t="s">
        <v>13</v>
      </c>
      <c r="C18" s="12">
        <f>+'[2]Output for uploading'!C25</f>
        <v>4479.7557392056724</v>
      </c>
      <c r="D18" s="11" t="s">
        <v>45</v>
      </c>
      <c r="E18" s="11" t="s">
        <v>46</v>
      </c>
      <c r="F18" s="11" t="s">
        <v>32</v>
      </c>
      <c r="G18" s="13" t="s">
        <v>33</v>
      </c>
    </row>
    <row r="19" spans="1:7">
      <c r="A19" s="48"/>
      <c r="B19" s="11" t="s">
        <v>19</v>
      </c>
      <c r="C19" s="12">
        <f>+'[2]Output for uploading'!F25</f>
        <v>1.2535815347172925</v>
      </c>
      <c r="D19" s="11" t="s">
        <v>45</v>
      </c>
      <c r="E19" s="11" t="s">
        <v>47</v>
      </c>
      <c r="F19" s="11" t="s">
        <v>21</v>
      </c>
      <c r="G19" s="13" t="s">
        <v>22</v>
      </c>
    </row>
    <row r="20" spans="1:7">
      <c r="A20" s="48"/>
      <c r="B20" s="11" t="s">
        <v>13</v>
      </c>
      <c r="C20" s="12">
        <f>+'[2]Output for uploading'!D25</f>
        <v>6110.5747210787495</v>
      </c>
      <c r="D20" s="11" t="s">
        <v>48</v>
      </c>
      <c r="E20" s="11" t="s">
        <v>49</v>
      </c>
      <c r="F20" s="11" t="s">
        <v>32</v>
      </c>
      <c r="G20" s="13" t="s">
        <v>33</v>
      </c>
    </row>
    <row r="21" spans="1:7">
      <c r="A21" s="50"/>
      <c r="B21" s="14" t="s">
        <v>19</v>
      </c>
      <c r="C21" s="15">
        <f>+'[2]Output for uploading'!G25</f>
        <v>1.6069386558756609</v>
      </c>
      <c r="D21" s="14" t="s">
        <v>48</v>
      </c>
      <c r="E21" s="14" t="s">
        <v>50</v>
      </c>
      <c r="F21" s="14" t="s">
        <v>21</v>
      </c>
      <c r="G21" s="16" t="s">
        <v>22</v>
      </c>
    </row>
    <row r="23" spans="1:7">
      <c r="A23" s="2" t="s">
        <v>51</v>
      </c>
    </row>
    <row r="24" spans="1:7">
      <c r="A24" s="3" t="s">
        <v>3</v>
      </c>
      <c r="B24" s="4" t="s">
        <v>4</v>
      </c>
      <c r="C24" s="4" t="s">
        <v>5</v>
      </c>
      <c r="D24" s="4" t="s">
        <v>6</v>
      </c>
      <c r="E24" s="4" t="s">
        <v>7</v>
      </c>
      <c r="F24" s="4" t="s">
        <v>8</v>
      </c>
      <c r="G24" s="5" t="s">
        <v>9</v>
      </c>
    </row>
    <row r="25" spans="1:7">
      <c r="A25" s="17" t="s">
        <v>52</v>
      </c>
      <c r="B25" t="s">
        <v>13</v>
      </c>
      <c r="C25" s="18">
        <f>+'[2]Output for uploading'!B30</f>
        <v>125.10593461430916</v>
      </c>
      <c r="D25" t="s">
        <v>53</v>
      </c>
      <c r="E25" t="s">
        <v>52</v>
      </c>
      <c r="F25" t="s">
        <v>54</v>
      </c>
      <c r="G25" s="19" t="s">
        <v>55</v>
      </c>
    </row>
    <row r="26" spans="1:7">
      <c r="A26" s="17" t="s">
        <v>56</v>
      </c>
      <c r="B26" t="s">
        <v>13</v>
      </c>
      <c r="C26" s="18">
        <f>+'[2]Output for uploading'!B31</f>
        <v>414.68349399741157</v>
      </c>
      <c r="D26" t="s">
        <v>57</v>
      </c>
      <c r="E26" t="s">
        <v>56</v>
      </c>
      <c r="F26" t="s">
        <v>54</v>
      </c>
      <c r="G26" s="19" t="s">
        <v>55</v>
      </c>
    </row>
    <row r="27" spans="1:7">
      <c r="A27" s="51" t="s">
        <v>58</v>
      </c>
      <c r="B27" s="20" t="s">
        <v>13</v>
      </c>
      <c r="C27" s="21">
        <f>+'[2]Output for uploading'!C28</f>
        <v>39.59842414441929</v>
      </c>
      <c r="D27" s="20" t="s">
        <v>59</v>
      </c>
      <c r="E27" s="20" t="s">
        <v>60</v>
      </c>
      <c r="F27" s="20" t="s">
        <v>54</v>
      </c>
      <c r="G27" s="22" t="s">
        <v>55</v>
      </c>
    </row>
    <row r="28" spans="1:7">
      <c r="A28" s="52"/>
      <c r="B28" s="23" t="s">
        <v>13</v>
      </c>
      <c r="C28" s="24">
        <f>+'[2]Output for uploading'!D28</f>
        <v>39.59842414441929</v>
      </c>
      <c r="D28" s="23" t="s">
        <v>61</v>
      </c>
      <c r="E28" s="23" t="s">
        <v>62</v>
      </c>
      <c r="F28" s="23" t="s">
        <v>54</v>
      </c>
      <c r="G28" s="25" t="s">
        <v>55</v>
      </c>
    </row>
    <row r="29" spans="1:7">
      <c r="A29" s="46" t="s">
        <v>63</v>
      </c>
      <c r="B29" t="s">
        <v>64</v>
      </c>
      <c r="C29" s="18">
        <f>+'[2]Output for uploading'!F28</f>
        <v>0.76005433858364602</v>
      </c>
      <c r="D29" t="s">
        <v>59</v>
      </c>
      <c r="E29" t="s">
        <v>65</v>
      </c>
      <c r="F29" t="s">
        <v>66</v>
      </c>
      <c r="G29" s="19" t="s">
        <v>67</v>
      </c>
    </row>
    <row r="30" spans="1:7">
      <c r="A30" s="47"/>
      <c r="B30" s="23" t="s">
        <v>64</v>
      </c>
      <c r="C30" s="24">
        <f>+'[2]Output for uploading'!G28</f>
        <v>1.2526374367842783</v>
      </c>
      <c r="D30" s="23" t="s">
        <v>61</v>
      </c>
      <c r="E30" s="23" t="s">
        <v>68</v>
      </c>
      <c r="F30" s="23" t="s">
        <v>66</v>
      </c>
      <c r="G30" s="25" t="s">
        <v>67</v>
      </c>
    </row>
    <row r="31" spans="1:7">
      <c r="C31" s="26"/>
    </row>
    <row r="32" spans="1:7">
      <c r="A32" s="2" t="s">
        <v>69</v>
      </c>
      <c r="C32" s="26"/>
    </row>
    <row r="33" spans="1:7">
      <c r="A33" s="27" t="s">
        <v>3</v>
      </c>
      <c r="B33" s="28" t="s">
        <v>4</v>
      </c>
      <c r="C33" s="29" t="s">
        <v>5</v>
      </c>
      <c r="D33" s="28" t="s">
        <v>6</v>
      </c>
      <c r="E33" s="28" t="s">
        <v>7</v>
      </c>
      <c r="F33" s="28" t="s">
        <v>8</v>
      </c>
      <c r="G33" s="30" t="s">
        <v>9</v>
      </c>
    </row>
    <row r="34" spans="1:7">
      <c r="A34" s="31" t="s">
        <v>70</v>
      </c>
      <c r="B34" s="20" t="s">
        <v>13</v>
      </c>
      <c r="C34" s="32">
        <f>+'[2]Output for uploading'!B27</f>
        <v>78.05217709016641</v>
      </c>
      <c r="D34" s="20" t="s">
        <v>71</v>
      </c>
      <c r="E34" s="20" t="s">
        <v>70</v>
      </c>
      <c r="F34" s="20" t="s">
        <v>72</v>
      </c>
      <c r="G34" s="22" t="s">
        <v>73</v>
      </c>
    </row>
    <row r="35" spans="1:7">
      <c r="A35" s="17" t="s">
        <v>74</v>
      </c>
      <c r="B35" t="s">
        <v>13</v>
      </c>
      <c r="C35" s="33">
        <f>+'[2]Output for uploading'!C27</f>
        <v>78.05217709016641</v>
      </c>
      <c r="D35" t="s">
        <v>75</v>
      </c>
      <c r="E35" t="s">
        <v>74</v>
      </c>
      <c r="F35" t="s">
        <v>72</v>
      </c>
      <c r="G35" s="19" t="s">
        <v>73</v>
      </c>
    </row>
    <row r="36" spans="1:7">
      <c r="A36" s="17" t="s">
        <v>76</v>
      </c>
      <c r="B36" t="s">
        <v>13</v>
      </c>
      <c r="C36" s="33">
        <f>+'[2]Output for uploading'!D27</f>
        <v>78.05217709016641</v>
      </c>
      <c r="D36" t="s">
        <v>77</v>
      </c>
      <c r="E36" t="s">
        <v>76</v>
      </c>
      <c r="F36" t="s">
        <v>72</v>
      </c>
      <c r="G36" s="19" t="s">
        <v>73</v>
      </c>
    </row>
    <row r="37" spans="1:7">
      <c r="A37" s="31" t="s">
        <v>78</v>
      </c>
      <c r="B37" s="8" t="s">
        <v>19</v>
      </c>
      <c r="C37" s="32">
        <f>+'[2]Output for uploading'!E27</f>
        <v>1.5349267446443793</v>
      </c>
      <c r="D37" s="20" t="s">
        <v>71</v>
      </c>
      <c r="E37" s="20" t="s">
        <v>79</v>
      </c>
      <c r="F37" s="20" t="s">
        <v>80</v>
      </c>
      <c r="G37" s="22" t="s">
        <v>81</v>
      </c>
    </row>
    <row r="38" spans="1:7">
      <c r="A38" s="17" t="s">
        <v>82</v>
      </c>
      <c r="B38" s="11" t="s">
        <v>19</v>
      </c>
      <c r="C38" s="33">
        <f>+'[2]Output for uploading'!F27</f>
        <v>1.5349267446443793</v>
      </c>
      <c r="D38" t="s">
        <v>75</v>
      </c>
      <c r="E38" t="s">
        <v>83</v>
      </c>
      <c r="F38" t="s">
        <v>80</v>
      </c>
      <c r="G38" s="19" t="s">
        <v>81</v>
      </c>
    </row>
    <row r="39" spans="1:7">
      <c r="A39" s="34" t="s">
        <v>84</v>
      </c>
      <c r="B39" s="14" t="s">
        <v>19</v>
      </c>
      <c r="C39" s="35">
        <f>+'[2]Output for uploading'!G27</f>
        <v>1.9722216910233044</v>
      </c>
      <c r="D39" s="23" t="s">
        <v>77</v>
      </c>
      <c r="E39" s="23" t="s">
        <v>85</v>
      </c>
      <c r="F39" s="23" t="s">
        <v>80</v>
      </c>
      <c r="G39" s="25" t="s">
        <v>81</v>
      </c>
    </row>
    <row r="40" spans="1:7">
      <c r="A40" s="31" t="s">
        <v>86</v>
      </c>
      <c r="B40" s="8" t="s">
        <v>87</v>
      </c>
      <c r="C40" s="32">
        <f>+C37*15</f>
        <v>23.023901169665688</v>
      </c>
      <c r="D40" s="20" t="s">
        <v>71</v>
      </c>
      <c r="E40" s="20" t="s">
        <v>79</v>
      </c>
      <c r="F40" s="20" t="s">
        <v>80</v>
      </c>
      <c r="G40" s="22" t="s">
        <v>81</v>
      </c>
    </row>
    <row r="41" spans="1:7">
      <c r="A41" s="17" t="s">
        <v>88</v>
      </c>
      <c r="B41" s="11" t="s">
        <v>87</v>
      </c>
      <c r="C41" s="33">
        <f t="shared" ref="C41:C42" si="0">+C38*15</f>
        <v>23.023901169665688</v>
      </c>
      <c r="D41" t="s">
        <v>75</v>
      </c>
      <c r="E41" t="s">
        <v>83</v>
      </c>
      <c r="F41" t="s">
        <v>80</v>
      </c>
      <c r="G41" s="19" t="s">
        <v>81</v>
      </c>
    </row>
    <row r="42" spans="1:7">
      <c r="A42" s="34" t="s">
        <v>89</v>
      </c>
      <c r="B42" s="14" t="s">
        <v>87</v>
      </c>
      <c r="C42" s="35">
        <f t="shared" si="0"/>
        <v>29.583325365349566</v>
      </c>
      <c r="D42" s="23" t="s">
        <v>77</v>
      </c>
      <c r="E42" s="23" t="s">
        <v>85</v>
      </c>
      <c r="F42" s="23" t="s">
        <v>80</v>
      </c>
      <c r="G42" s="25" t="s">
        <v>81</v>
      </c>
    </row>
    <row r="43" spans="1:7">
      <c r="A43" s="36" t="s">
        <v>90</v>
      </c>
      <c r="B43" s="11"/>
      <c r="C43" s="33"/>
    </row>
    <row r="44" spans="1:7">
      <c r="C44" s="26"/>
    </row>
    <row r="45" spans="1:7">
      <c r="A45" s="2" t="s">
        <v>91</v>
      </c>
      <c r="C45" s="26"/>
    </row>
    <row r="46" spans="1:7">
      <c r="A46" s="27" t="s">
        <v>3</v>
      </c>
      <c r="B46" s="28" t="s">
        <v>4</v>
      </c>
      <c r="C46" s="29" t="s">
        <v>5</v>
      </c>
      <c r="D46" s="28" t="s">
        <v>6</v>
      </c>
      <c r="E46" s="30" t="s">
        <v>7</v>
      </c>
    </row>
    <row r="47" spans="1:7" ht="28.9">
      <c r="A47" s="37" t="s">
        <v>92</v>
      </c>
      <c r="B47" s="11" t="s">
        <v>13</v>
      </c>
      <c r="C47" s="38">
        <f>+'[2]Output for uploading'!B32</f>
        <v>79.006383429334448</v>
      </c>
      <c r="D47" s="11" t="s">
        <v>93</v>
      </c>
      <c r="E47" s="13" t="s">
        <v>94</v>
      </c>
    </row>
    <row r="48" spans="1:7">
      <c r="A48" s="34" t="s">
        <v>95</v>
      </c>
      <c r="B48" s="23" t="s">
        <v>13</v>
      </c>
      <c r="C48" s="24">
        <f>+'[2]Output for uploading'!B33</f>
        <v>159.50428270599227</v>
      </c>
      <c r="D48" s="23" t="s">
        <v>96</v>
      </c>
      <c r="E48" s="25" t="s">
        <v>95</v>
      </c>
    </row>
    <row r="49" spans="1:5" ht="28.9">
      <c r="A49" s="37" t="s">
        <v>92</v>
      </c>
      <c r="B49" s="11" t="s">
        <v>13</v>
      </c>
      <c r="C49" s="12">
        <v>71.052623880203981</v>
      </c>
      <c r="D49" s="11" t="s">
        <v>97</v>
      </c>
      <c r="E49" s="13" t="s">
        <v>98</v>
      </c>
    </row>
    <row r="50" spans="1:5">
      <c r="A50" s="17" t="s">
        <v>99</v>
      </c>
      <c r="B50" t="s">
        <v>13</v>
      </c>
      <c r="C50" s="33">
        <v>143.44660917845107</v>
      </c>
      <c r="D50" t="s">
        <v>100</v>
      </c>
      <c r="E50" s="19" t="s">
        <v>99</v>
      </c>
    </row>
    <row r="51" spans="1:5" ht="28.9">
      <c r="A51" s="37" t="s">
        <v>92</v>
      </c>
      <c r="B51" s="11" t="s">
        <v>13</v>
      </c>
      <c r="C51" s="12">
        <v>71.052623880203981</v>
      </c>
      <c r="D51" s="11" t="s">
        <v>101</v>
      </c>
      <c r="E51" s="13" t="s">
        <v>102</v>
      </c>
    </row>
    <row r="52" spans="1:5">
      <c r="A52" s="34" t="s">
        <v>103</v>
      </c>
      <c r="B52" s="23" t="s">
        <v>13</v>
      </c>
      <c r="C52" s="35">
        <v>143.44660917845107</v>
      </c>
      <c r="D52" s="23" t="s">
        <v>104</v>
      </c>
      <c r="E52" s="25" t="s">
        <v>103</v>
      </c>
    </row>
    <row r="53" spans="1:5">
      <c r="C53" s="18"/>
    </row>
    <row r="55" spans="1:5">
      <c r="A55" s="39" t="s">
        <v>105</v>
      </c>
      <c r="B55" s="8"/>
      <c r="C55" s="40"/>
    </row>
    <row r="56" spans="1:5">
      <c r="A56" s="41" t="s">
        <v>106</v>
      </c>
      <c r="B56" s="11" t="s">
        <v>19</v>
      </c>
      <c r="C56" s="42">
        <f>+'[2]Output for uploading'!B37</f>
        <v>1.0600948216628943</v>
      </c>
    </row>
    <row r="57" spans="1:5">
      <c r="A57" s="43" t="s">
        <v>107</v>
      </c>
      <c r="B57" s="14" t="s">
        <v>19</v>
      </c>
      <c r="C57" s="44">
        <f>+'[2]Output for uploading'!B38</f>
        <v>1.3343480910648648</v>
      </c>
    </row>
    <row r="60" spans="1:5">
      <c r="C60">
        <v>1.1962013216123917</v>
      </c>
    </row>
  </sheetData>
  <mergeCells count="5">
    <mergeCell ref="A4:A9"/>
    <mergeCell ref="A10:A15"/>
    <mergeCell ref="A16:A21"/>
    <mergeCell ref="A27:A28"/>
    <mergeCell ref="A29:A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2103DC0172CE4589F023FB44841EE8" ma:contentTypeVersion="6" ma:contentTypeDescription="Create a new document." ma:contentTypeScope="" ma:versionID="4bb44a5f9146be61bd9615d166927199">
  <xsd:schema xmlns:xsd="http://www.w3.org/2001/XMLSchema" xmlns:xs="http://www.w3.org/2001/XMLSchema" xmlns:p="http://schemas.microsoft.com/office/2006/metadata/properties" xmlns:ns2="883300eb-ac5a-4e92-9e45-b8cd429193c2" xmlns:ns3="5989bde8-e9c0-437a-a18c-7248d4bbb799" targetNamespace="http://schemas.microsoft.com/office/2006/metadata/properties" ma:root="true" ma:fieldsID="0828e8519ca7e90d99af27aae6d1f4df" ns2:_="" ns3:_="">
    <xsd:import namespace="883300eb-ac5a-4e92-9e45-b8cd429193c2"/>
    <xsd:import namespace="5989bde8-e9c0-437a-a18c-7248d4bbb7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300eb-ac5a-4e92-9e45-b8cd429193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9bde8-e9c0-437a-a18c-7248d4bbb79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010122-700C-4E0E-BB66-1EBA380EC12C}"/>
</file>

<file path=customXml/itemProps2.xml><?xml version="1.0" encoding="utf-8"?>
<ds:datastoreItem xmlns:ds="http://schemas.openxmlformats.org/officeDocument/2006/customXml" ds:itemID="{C3E9C9F0-1680-4ADA-8073-A9151B64314D}"/>
</file>

<file path=customXml/itemProps3.xml><?xml version="1.0" encoding="utf-8"?>
<ds:datastoreItem xmlns:ds="http://schemas.openxmlformats.org/officeDocument/2006/customXml" ds:itemID="{61B91601-BFC5-46FA-9560-D98F9D7600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/>
  <cp:revision/>
  <dcterms:created xsi:type="dcterms:W3CDTF">2024-10-11T08:19:12Z</dcterms:created>
  <dcterms:modified xsi:type="dcterms:W3CDTF">2024-10-11T09:13:30Z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0x010100E32103DC0172CE4589F023FB44841EE8</vt:lpwstr>
  </property>
</Properties>
</file>